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jana\MARIJANA_1_14.07.2025\JAVNA USTANOVA\FINANCIJSKA IZVJEŠĆA\2026\III KVARTAL\"/>
    </mc:Choice>
  </mc:AlternateContent>
  <xr:revisionPtr revIDLastSave="0" documentId="8_{75C0900F-BADA-43D7-9DE8-4830A2BC85BB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E244" i="82" s="1"/>
  <c r="D245" i="82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E187" i="82" s="1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D44" i="82" s="1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E187" i="81" s="1"/>
  <c r="D188" i="81"/>
  <c r="D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E7" i="81"/>
  <c r="E6" i="81" s="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E244" i="80" s="1"/>
  <c r="D245" i="80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E187" i="80" s="1"/>
  <c r="D188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E44" i="80" s="1"/>
  <c r="D45" i="80"/>
  <c r="D44" i="80" s="1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D244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E187" i="79" s="1"/>
  <c r="D188" i="79"/>
  <c r="D187" i="79" s="1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E113" i="79" s="1"/>
  <c r="D114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E45" i="79" s="1"/>
  <c r="D46" i="79"/>
  <c r="D45" i="79" s="1"/>
  <c r="D44" i="79" s="1"/>
  <c r="E40" i="79"/>
  <c r="E39" i="79" s="1"/>
  <c r="D40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D8" i="79"/>
  <c r="E7" i="79"/>
  <c r="E6" i="79" s="1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E187" i="77" s="1"/>
  <c r="D200" i="77"/>
  <c r="E193" i="77"/>
  <c r="D193" i="77"/>
  <c r="E189" i="77"/>
  <c r="D189" i="77"/>
  <c r="E188" i="77"/>
  <c r="D188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D46" i="77"/>
  <c r="E45" i="77"/>
  <c r="E44" i="77" s="1"/>
  <c r="D45" i="77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D245" i="76" s="1"/>
  <c r="D244" i="76" s="1"/>
  <c r="E246" i="76"/>
  <c r="D246" i="76"/>
  <c r="E245" i="76"/>
  <c r="E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E187" i="76" s="1"/>
  <c r="D189" i="76"/>
  <c r="D188" i="76" s="1"/>
  <c r="D187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D44" i="76" s="1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E371" i="75" s="1"/>
  <c r="D374" i="75"/>
  <c r="E372" i="75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E45" i="75" s="1"/>
  <c r="E44" i="75" s="1"/>
  <c r="D46" i="75"/>
  <c r="D45" i="75" s="1"/>
  <c r="D44" i="75" s="1"/>
  <c r="E40" i="75"/>
  <c r="D40" i="75"/>
  <c r="D39" i="75" s="1"/>
  <c r="E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E7" i="75" s="1"/>
  <c r="E6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D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D189" i="72"/>
  <c r="E188" i="72"/>
  <c r="E187" i="72" s="1"/>
  <c r="D188" i="72"/>
  <c r="D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E44" i="72" s="1"/>
  <c r="D46" i="72"/>
  <c r="D45" i="72" s="1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D8" i="72"/>
  <c r="D7" i="72" s="1"/>
  <c r="D6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E244" i="71" s="1"/>
  <c r="D245" i="71"/>
  <c r="D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E200" i="71" s="1"/>
  <c r="E187" i="71" s="1"/>
  <c r="D206" i="71"/>
  <c r="E201" i="71"/>
  <c r="D201" i="71"/>
  <c r="D200" i="71"/>
  <c r="E193" i="71"/>
  <c r="D193" i="71"/>
  <c r="E189" i="71"/>
  <c r="D189" i="71"/>
  <c r="E188" i="71"/>
  <c r="D188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E187" i="70" s="1"/>
  <c r="D201" i="70"/>
  <c r="D200" i="70"/>
  <c r="E193" i="70"/>
  <c r="D193" i="70"/>
  <c r="E189" i="70"/>
  <c r="D189" i="70"/>
  <c r="E188" i="70"/>
  <c r="D188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E56" i="70" s="1"/>
  <c r="D70" i="70"/>
  <c r="E62" i="70"/>
  <c r="D62" i="70"/>
  <c r="E57" i="70"/>
  <c r="D57" i="70"/>
  <c r="D56" i="70"/>
  <c r="E52" i="70"/>
  <c r="D52" i="70"/>
  <c r="E46" i="70"/>
  <c r="E45" i="70" s="1"/>
  <c r="D46" i="70"/>
  <c r="D45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E6" i="70" s="1"/>
  <c r="D20" i="70"/>
  <c r="D19" i="70"/>
  <c r="E14" i="70"/>
  <c r="D14" i="70"/>
  <c r="E11" i="70"/>
  <c r="D11" i="70"/>
  <c r="E8" i="70"/>
  <c r="D8" i="70"/>
  <c r="E7" i="70"/>
  <c r="D7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E187" i="69" s="1"/>
  <c r="D200" i="69"/>
  <c r="E193" i="69"/>
  <c r="D193" i="69"/>
  <c r="E189" i="69"/>
  <c r="D189" i="69"/>
  <c r="E188" i="69"/>
  <c r="D188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D56" i="69"/>
  <c r="E52" i="69"/>
  <c r="D52" i="69"/>
  <c r="E46" i="69"/>
  <c r="E45" i="69" s="1"/>
  <c r="D46" i="69"/>
  <c r="D45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E6" i="69" s="1"/>
  <c r="D20" i="69"/>
  <c r="D19" i="69"/>
  <c r="E14" i="69"/>
  <c r="D14" i="69"/>
  <c r="E11" i="69"/>
  <c r="D11" i="69"/>
  <c r="E8" i="69"/>
  <c r="D8" i="69"/>
  <c r="E7" i="69"/>
  <c r="D7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E94" i="51" s="1"/>
  <c r="D100" i="51"/>
  <c r="E95" i="51"/>
  <c r="D95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E44" i="51" s="1"/>
  <c r="D45" i="5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E188" i="67" s="1"/>
  <c r="D193" i="67"/>
  <c r="D188" i="67" s="1"/>
  <c r="D187" i="67" s="1"/>
  <c r="E189" i="67"/>
  <c r="D189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D114" i="67"/>
  <c r="E113" i="67"/>
  <c r="D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D56" i="67"/>
  <c r="E52" i="67"/>
  <c r="D52" i="67"/>
  <c r="E46" i="67"/>
  <c r="D46" i="67"/>
  <c r="E45" i="67"/>
  <c r="D45" i="67"/>
  <c r="D44" i="67" s="1"/>
  <c r="E40" i="67"/>
  <c r="E39" i="67" s="1"/>
  <c r="D40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G415" i="68" s="1"/>
  <c r="F421" i="68"/>
  <c r="F415" i="68" s="1"/>
  <c r="E421" i="68"/>
  <c r="D421" i="68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D416" i="68"/>
  <c r="H416" i="68" s="1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G374" i="68" s="1"/>
  <c r="G371" i="68" s="1"/>
  <c r="F375" i="68"/>
  <c r="E375" i="68"/>
  <c r="D375" i="68"/>
  <c r="H375" i="68" s="1"/>
  <c r="F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F371" i="68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G357" i="68"/>
  <c r="F357" i="68"/>
  <c r="E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D353" i="68"/>
  <c r="G352" i="68"/>
  <c r="F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D348" i="68"/>
  <c r="G347" i="68"/>
  <c r="F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D339" i="68"/>
  <c r="G338" i="68"/>
  <c r="F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D326" i="68"/>
  <c r="G325" i="68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D321" i="68"/>
  <c r="G320" i="68"/>
  <c r="F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D312" i="68"/>
  <c r="G311" i="68"/>
  <c r="F311" i="68"/>
  <c r="G310" i="68"/>
  <c r="F310" i="68"/>
  <c r="E310" i="68"/>
  <c r="D310" i="68"/>
  <c r="G309" i="68"/>
  <c r="F309" i="68"/>
  <c r="E309" i="68"/>
  <c r="D309" i="68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D307" i="68"/>
  <c r="H307" i="68" s="1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D289" i="68"/>
  <c r="H289" i="68" s="1"/>
  <c r="G288" i="68"/>
  <c r="F288" i="68"/>
  <c r="E288" i="68"/>
  <c r="D288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D247" i="68"/>
  <c r="H247" i="68" s="1"/>
  <c r="G246" i="68"/>
  <c r="F246" i="68"/>
  <c r="E246" i="68"/>
  <c r="D246" i="68"/>
  <c r="G245" i="68"/>
  <c r="F245" i="68"/>
  <c r="E245" i="68"/>
  <c r="D245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G239" i="68"/>
  <c r="F239" i="68"/>
  <c r="G238" i="68"/>
  <c r="F238" i="68"/>
  <c r="E238" i="68"/>
  <c r="D238" i="68"/>
  <c r="G237" i="68"/>
  <c r="F237" i="68"/>
  <c r="G236" i="68"/>
  <c r="F236" i="68"/>
  <c r="E236" i="68"/>
  <c r="I236" i="68" s="1"/>
  <c r="D236" i="68"/>
  <c r="H236" i="68" s="1"/>
  <c r="J236" i="68" s="1"/>
  <c r="G235" i="68"/>
  <c r="F235" i="68"/>
  <c r="E235" i="68"/>
  <c r="D235" i="68"/>
  <c r="G234" i="68"/>
  <c r="F234" i="68"/>
  <c r="G233" i="68"/>
  <c r="F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D229" i="68"/>
  <c r="G228" i="68"/>
  <c r="F228" i="68"/>
  <c r="G227" i="68"/>
  <c r="F227" i="68"/>
  <c r="E227" i="68"/>
  <c r="I227" i="68" s="1"/>
  <c r="D227" i="68"/>
  <c r="H227" i="68" s="1"/>
  <c r="J227" i="68" s="1"/>
  <c r="G226" i="68"/>
  <c r="F226" i="68"/>
  <c r="E226" i="68"/>
  <c r="D226" i="68"/>
  <c r="G225" i="68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D221" i="68"/>
  <c r="G220" i="68"/>
  <c r="F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D216" i="68"/>
  <c r="G215" i="68"/>
  <c r="F215" i="68"/>
  <c r="G214" i="68"/>
  <c r="F214" i="68"/>
  <c r="E214" i="68"/>
  <c r="I214" i="68" s="1"/>
  <c r="D214" i="68"/>
  <c r="H214" i="68" s="1"/>
  <c r="J214" i="68" s="1"/>
  <c r="G213" i="68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D207" i="68"/>
  <c r="G206" i="68"/>
  <c r="G200" i="68" s="1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D202" i="68"/>
  <c r="G201" i="68"/>
  <c r="F201" i="68"/>
  <c r="F200" i="68"/>
  <c r="F187" i="68" s="1"/>
  <c r="H199" i="68"/>
  <c r="J199" i="68" s="1"/>
  <c r="G199" i="68"/>
  <c r="F199" i="68"/>
  <c r="E199" i="68"/>
  <c r="D199" i="68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D194" i="68"/>
  <c r="H194" i="68" s="1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D190" i="68"/>
  <c r="H190" i="68" s="1"/>
  <c r="G189" i="68"/>
  <c r="F189" i="68"/>
  <c r="E189" i="68"/>
  <c r="D189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D115" i="68"/>
  <c r="G114" i="68"/>
  <c r="F114" i="68"/>
  <c r="G113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D109" i="68"/>
  <c r="G108" i="68"/>
  <c r="F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D101" i="68"/>
  <c r="G100" i="68"/>
  <c r="F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D96" i="68"/>
  <c r="G95" i="68"/>
  <c r="F95" i="68"/>
  <c r="G94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G86" i="68" s="1"/>
  <c r="F90" i="68"/>
  <c r="F86" i="68" s="1"/>
  <c r="F56" i="68" s="1"/>
  <c r="F44" i="68" s="1"/>
  <c r="E90" i="68"/>
  <c r="D90" i="68"/>
  <c r="H89" i="68"/>
  <c r="J89" i="68" s="1"/>
  <c r="G89" i="68"/>
  <c r="F89" i="68"/>
  <c r="E89" i="68"/>
  <c r="I89" i="68" s="1"/>
  <c r="D89" i="68"/>
  <c r="G88" i="68"/>
  <c r="F88" i="68"/>
  <c r="E88" i="68"/>
  <c r="I88" i="68" s="1"/>
  <c r="D88" i="68"/>
  <c r="H88" i="68" s="1"/>
  <c r="J88" i="68" s="1"/>
  <c r="G87" i="68"/>
  <c r="F87" i="68"/>
  <c r="E87" i="68"/>
  <c r="I87" i="68" s="1"/>
  <c r="D87" i="68"/>
  <c r="H87" i="68" s="1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G70" i="68"/>
  <c r="F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D63" i="68"/>
  <c r="H63" i="68" s="1"/>
  <c r="G62" i="68"/>
  <c r="F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D58" i="68"/>
  <c r="H58" i="68" s="1"/>
  <c r="G57" i="68"/>
  <c r="F57" i="68"/>
  <c r="D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H47" i="68" s="1"/>
  <c r="G46" i="68"/>
  <c r="F46" i="68"/>
  <c r="D46" i="68"/>
  <c r="G45" i="68"/>
  <c r="F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H21" i="68" s="1"/>
  <c r="G20" i="68"/>
  <c r="F20" i="68"/>
  <c r="D20" i="68"/>
  <c r="G19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G11" i="68"/>
  <c r="F11" i="68"/>
  <c r="E11" i="68"/>
  <c r="G10" i="68"/>
  <c r="F10" i="68"/>
  <c r="E10" i="68"/>
  <c r="I10" i="68" s="1"/>
  <c r="D10" i="68"/>
  <c r="H10" i="68" s="1"/>
  <c r="J10" i="68" s="1"/>
  <c r="G9" i="68"/>
  <c r="F9" i="68"/>
  <c r="E9" i="68"/>
  <c r="D9" i="68"/>
  <c r="G8" i="68"/>
  <c r="F8" i="68"/>
  <c r="G7" i="68"/>
  <c r="F7" i="68"/>
  <c r="G6" i="68"/>
  <c r="F6" i="68"/>
  <c r="I425" i="68" l="1"/>
  <c r="E187" i="67"/>
  <c r="I213" i="68"/>
  <c r="E56" i="67"/>
  <c r="E44" i="67"/>
  <c r="G56" i="68"/>
  <c r="G44" i="68" s="1"/>
  <c r="E371" i="71"/>
  <c r="I375" i="68"/>
  <c r="I374" i="68" s="1"/>
  <c r="E374" i="68"/>
  <c r="E371" i="68" s="1"/>
  <c r="I371" i="68" s="1"/>
  <c r="E56" i="71"/>
  <c r="I58" i="68"/>
  <c r="I57" i="68" s="1"/>
  <c r="E57" i="68"/>
  <c r="E44" i="70"/>
  <c r="E56" i="69"/>
  <c r="E44" i="69" s="1"/>
  <c r="I73" i="68"/>
  <c r="I70" i="68" s="1"/>
  <c r="E70" i="68"/>
  <c r="I65" i="68"/>
  <c r="E62" i="68"/>
  <c r="I47" i="68"/>
  <c r="I46" i="68" s="1"/>
  <c r="I45" i="68" s="1"/>
  <c r="E46" i="68"/>
  <c r="E45" i="68" s="1"/>
  <c r="I21" i="68"/>
  <c r="I20" i="68" s="1"/>
  <c r="I19" i="68" s="1"/>
  <c r="E20" i="68"/>
  <c r="E19" i="68" s="1"/>
  <c r="I421" i="68"/>
  <c r="I415" i="68" s="1"/>
  <c r="E415" i="68"/>
  <c r="D415" i="68"/>
  <c r="H421" i="68"/>
  <c r="J421" i="68" s="1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H358" i="68"/>
  <c r="D357" i="68"/>
  <c r="I353" i="68"/>
  <c r="I352" i="68" s="1"/>
  <c r="E352" i="68"/>
  <c r="D352" i="68"/>
  <c r="H353" i="68"/>
  <c r="E347" i="68"/>
  <c r="I348" i="68"/>
  <c r="I347" i="68" s="1"/>
  <c r="D347" i="68"/>
  <c r="H348" i="68"/>
  <c r="I339" i="68"/>
  <c r="I338" i="68" s="1"/>
  <c r="E338" i="68"/>
  <c r="D338" i="68"/>
  <c r="H339" i="68"/>
  <c r="E325" i="68"/>
  <c r="I326" i="68"/>
  <c r="I325" i="68" s="1"/>
  <c r="H326" i="68"/>
  <c r="D325" i="68"/>
  <c r="E320" i="68"/>
  <c r="I321" i="68"/>
  <c r="I320" i="68" s="1"/>
  <c r="H321" i="68"/>
  <c r="D320" i="68"/>
  <c r="I312" i="68"/>
  <c r="I311" i="68" s="1"/>
  <c r="E311" i="68"/>
  <c r="H312" i="68"/>
  <c r="D311" i="68"/>
  <c r="I310" i="68"/>
  <c r="E306" i="68"/>
  <c r="E287" i="68" s="1"/>
  <c r="E244" i="68" s="1"/>
  <c r="H310" i="68"/>
  <c r="J310" i="68" s="1"/>
  <c r="D306" i="68"/>
  <c r="I309" i="68"/>
  <c r="I306" i="68" s="1"/>
  <c r="I287" i="68" s="1"/>
  <c r="G306" i="68"/>
  <c r="G287" i="68" s="1"/>
  <c r="G244" i="68" s="1"/>
  <c r="H309" i="68"/>
  <c r="J309" i="68" s="1"/>
  <c r="F306" i="68"/>
  <c r="F287" i="68" s="1"/>
  <c r="F244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E239" i="68"/>
  <c r="I240" i="68"/>
  <c r="I239" i="68" s="1"/>
  <c r="H240" i="68"/>
  <c r="D239" i="68"/>
  <c r="E237" i="68"/>
  <c r="I238" i="68"/>
  <c r="I237" i="68" s="1"/>
  <c r="H238" i="68"/>
  <c r="D237" i="68"/>
  <c r="I235" i="68"/>
  <c r="I234" i="68" s="1"/>
  <c r="I233" i="68" s="1"/>
  <c r="E234" i="68"/>
  <c r="E233" i="68" s="1"/>
  <c r="D234" i="68"/>
  <c r="D233" i="68" s="1"/>
  <c r="H235" i="68"/>
  <c r="E228" i="68"/>
  <c r="I229" i="68"/>
  <c r="I228" i="68" s="1"/>
  <c r="H229" i="68"/>
  <c r="D228" i="68"/>
  <c r="E225" i="68"/>
  <c r="I226" i="68"/>
  <c r="I225" i="68" s="1"/>
  <c r="H226" i="68"/>
  <c r="D225" i="68"/>
  <c r="I221" i="68"/>
  <c r="I220" i="68" s="1"/>
  <c r="E220" i="68"/>
  <c r="H221" i="68"/>
  <c r="D220" i="68"/>
  <c r="I216" i="68"/>
  <c r="I215" i="68" s="1"/>
  <c r="E215" i="68"/>
  <c r="D215" i="68"/>
  <c r="H216" i="68"/>
  <c r="I207" i="68"/>
  <c r="E206" i="68"/>
  <c r="D206" i="68"/>
  <c r="H207" i="68"/>
  <c r="I202" i="68"/>
  <c r="I201" i="68" s="1"/>
  <c r="E201" i="68"/>
  <c r="E200" i="68" s="1"/>
  <c r="E187" i="68" s="1"/>
  <c r="D201" i="68"/>
  <c r="D200" i="68" s="1"/>
  <c r="D187" i="68" s="1"/>
  <c r="H202" i="68"/>
  <c r="G193" i="68"/>
  <c r="G188" i="68" s="1"/>
  <c r="G187" i="68" s="1"/>
  <c r="I199" i="68"/>
  <c r="I193" i="68" s="1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E114" i="68"/>
  <c r="E113" i="68" s="1"/>
  <c r="I115" i="68"/>
  <c r="I114" i="68" s="1"/>
  <c r="I113" i="68" s="1"/>
  <c r="D114" i="68"/>
  <c r="D113" i="68" s="1"/>
  <c r="H115" i="68"/>
  <c r="E108" i="68"/>
  <c r="I109" i="68"/>
  <c r="I108" i="68" s="1"/>
  <c r="H109" i="68"/>
  <c r="D108" i="68"/>
  <c r="E100" i="68"/>
  <c r="I101" i="68"/>
  <c r="I100" i="68" s="1"/>
  <c r="H101" i="68"/>
  <c r="D100" i="68"/>
  <c r="E95" i="68"/>
  <c r="E94" i="68" s="1"/>
  <c r="I96" i="68"/>
  <c r="I95" i="68" s="1"/>
  <c r="D95" i="68"/>
  <c r="D94" i="68" s="1"/>
  <c r="H96" i="68"/>
  <c r="I90" i="68"/>
  <c r="I86" i="68" s="1"/>
  <c r="E86" i="68"/>
  <c r="D86" i="68"/>
  <c r="D56" i="68" s="1"/>
  <c r="D44" i="68" s="1"/>
  <c r="H90" i="68"/>
  <c r="J90" i="68" s="1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D11" i="68"/>
  <c r="H12" i="68"/>
  <c r="I9" i="68"/>
  <c r="I8" i="68" s="1"/>
  <c r="I7" i="68" s="1"/>
  <c r="I6" i="68" s="1"/>
  <c r="E8" i="68"/>
  <c r="E7" i="68" s="1"/>
  <c r="D8" i="68"/>
  <c r="D7" i="68" s="1"/>
  <c r="D6" i="68" s="1"/>
  <c r="H9" i="68"/>
  <c r="E44" i="82"/>
  <c r="I244" i="68"/>
  <c r="E44" i="71"/>
  <c r="D44" i="71"/>
  <c r="I188" i="68"/>
  <c r="I181" i="68"/>
  <c r="I165" i="68" s="1"/>
  <c r="I62" i="68"/>
  <c r="D244" i="81"/>
  <c r="E44" i="79"/>
  <c r="E244" i="81"/>
  <c r="I206" i="68" l="1"/>
  <c r="E6" i="68"/>
  <c r="I56" i="68"/>
  <c r="E56" i="68"/>
  <c r="E44" i="68" s="1"/>
  <c r="J358" i="68"/>
  <c r="H357" i="68"/>
  <c r="J357" i="68" s="1"/>
  <c r="H352" i="68"/>
  <c r="J352" i="68" s="1"/>
  <c r="J353" i="68"/>
  <c r="J348" i="68"/>
  <c r="H347" i="68"/>
  <c r="J347" i="68" s="1"/>
  <c r="H338" i="68"/>
  <c r="J338" i="68" s="1"/>
  <c r="J339" i="68"/>
  <c r="J326" i="68"/>
  <c r="H325" i="68"/>
  <c r="J325" i="68" s="1"/>
  <c r="H320" i="68"/>
  <c r="J320" i="68" s="1"/>
  <c r="J321" i="68"/>
  <c r="J312" i="68"/>
  <c r="H311" i="68"/>
  <c r="J311" i="68" s="1"/>
  <c r="J288" i="68"/>
  <c r="H287" i="68"/>
  <c r="J287" i="68" s="1"/>
  <c r="J275" i="68"/>
  <c r="H274" i="68"/>
  <c r="J274" i="68" s="1"/>
  <c r="J246" i="68"/>
  <c r="H245" i="68"/>
  <c r="H239" i="68"/>
  <c r="J239" i="68" s="1"/>
  <c r="J240" i="68"/>
  <c r="J238" i="68"/>
  <c r="H237" i="68"/>
  <c r="J237" i="68" s="1"/>
  <c r="H234" i="68"/>
  <c r="J235" i="68"/>
  <c r="H228" i="68"/>
  <c r="J228" i="68" s="1"/>
  <c r="J229" i="68"/>
  <c r="J226" i="68"/>
  <c r="H225" i="68"/>
  <c r="J225" i="68" s="1"/>
  <c r="H220" i="68"/>
  <c r="J220" i="68" s="1"/>
  <c r="J221" i="68"/>
  <c r="J216" i="68"/>
  <c r="H215" i="68"/>
  <c r="J215" i="68" s="1"/>
  <c r="J207" i="68"/>
  <c r="H206" i="68"/>
  <c r="J206" i="68" s="1"/>
  <c r="H201" i="68"/>
  <c r="J202" i="68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H114" i="68"/>
  <c r="J115" i="68"/>
  <c r="H108" i="68"/>
  <c r="J108" i="68" s="1"/>
  <c r="J109" i="68"/>
  <c r="H100" i="68"/>
  <c r="J100" i="68" s="1"/>
  <c r="J101" i="68"/>
  <c r="J96" i="68"/>
  <c r="H95" i="68"/>
  <c r="J57" i="68"/>
  <c r="H56" i="68"/>
  <c r="J56" i="68" s="1"/>
  <c r="J46" i="68"/>
  <c r="H45" i="68"/>
  <c r="J20" i="68"/>
  <c r="H19" i="68"/>
  <c r="J19" i="68" s="1"/>
  <c r="J12" i="68"/>
  <c r="H11" i="68"/>
  <c r="J11" i="68" s="1"/>
  <c r="J9" i="68"/>
  <c r="H8" i="68"/>
  <c r="D287" i="68"/>
  <c r="D244" i="68" s="1"/>
  <c r="I200" i="68"/>
  <c r="I187" i="68" s="1"/>
  <c r="I94" i="68"/>
  <c r="I44" i="68" l="1"/>
  <c r="J245" i="68"/>
  <c r="H244" i="68"/>
  <c r="J244" i="68" s="1"/>
  <c r="H233" i="68"/>
  <c r="J233" i="68" s="1"/>
  <c r="J234" i="68"/>
  <c r="H200" i="68"/>
  <c r="J200" i="68" s="1"/>
  <c r="J201" i="68"/>
  <c r="J188" i="68"/>
  <c r="H187" i="68"/>
  <c r="J187" i="68" s="1"/>
  <c r="J114" i="68"/>
  <c r="H113" i="68"/>
  <c r="J113" i="68" s="1"/>
  <c r="J95" i="68"/>
  <c r="H94" i="68"/>
  <c r="J45" i="68"/>
  <c r="H7" i="68"/>
  <c r="J8" i="68"/>
  <c r="J7" i="68" l="1"/>
  <c r="H6" i="68"/>
  <c r="J6" i="68" s="1"/>
  <c r="J94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<sst xmlns="http://schemas.openxmlformats.org/spreadsheetml/2006/main" count="15428" uniqueCount="816">
  <si>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</si>
  <si>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 xml:space="preserve"> JAVNA USTANOVA ZA UPRAVLJANJE ZAŠTIĆENIM DIJELOVIMA PRIRODE VUKOVARSKO-SRIJEMSKE ŽUPANIJE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</si>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</sst>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I8" sqref="I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33752.61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33752.61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33752.61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33752.61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33752.61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33752.61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33752.61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33752.61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47237.58</v>
      </c>
      <c r="F44" s="3">
        <f t="shared" si="21"/>
        <v>0</v>
      </c>
      <c r="G44" s="3">
        <f t="shared" si="21"/>
        <v>556.42000000000007</v>
      </c>
      <c r="H44" s="3">
        <f t="shared" si="21"/>
        <v>0</v>
      </c>
      <c r="I44" s="3">
        <f t="shared" si="21"/>
        <v>47794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21232.48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21232.48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21232.48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21232.48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21232.48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21232.48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26005.100000000002</v>
      </c>
      <c r="F56" s="3">
        <f t="shared" si="28"/>
        <v>0</v>
      </c>
      <c r="G56" s="3">
        <f t="shared" si="28"/>
        <v>556.42000000000007</v>
      </c>
      <c r="H56" s="3">
        <f t="shared" si="28"/>
        <v>0</v>
      </c>
      <c r="I56" s="3">
        <f t="shared" si="28"/>
        <v>26561.52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2439.08</v>
      </c>
      <c r="F57" s="3">
        <f t="shared" si="29"/>
        <v>0</v>
      </c>
      <c r="G57" s="3">
        <f t="shared" si="29"/>
        <v>430.42</v>
      </c>
      <c r="H57" s="3">
        <f t="shared" si="29"/>
        <v>0</v>
      </c>
      <c r="I57" s="3">
        <f t="shared" si="29"/>
        <v>2869.5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367.2</v>
      </c>
      <c r="F58" s="84">
        <f>'Nacionalno sufinanciranje'!D58</f>
        <v>0</v>
      </c>
      <c r="G58" s="84">
        <f>'Nacionalno sufinanciranje'!E58</f>
        <v>64.8</v>
      </c>
      <c r="H58" s="12">
        <f t="shared" ref="H58:I61" si="30">D58+F58</f>
        <v>0</v>
      </c>
      <c r="I58" s="12">
        <f t="shared" si="30"/>
        <v>432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2071.88</v>
      </c>
      <c r="F60" s="84">
        <f>'Nacionalno sufinanciranje'!D60</f>
        <v>0</v>
      </c>
      <c r="G60" s="84">
        <f>'Nacionalno sufinanciranje'!E60</f>
        <v>365.62</v>
      </c>
      <c r="H60" s="12">
        <f t="shared" si="30"/>
        <v>0</v>
      </c>
      <c r="I60" s="12">
        <f t="shared" si="30"/>
        <v>2437.5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3754.89</v>
      </c>
      <c r="F62" s="3">
        <f t="shared" si="31"/>
        <v>0</v>
      </c>
      <c r="G62" s="3">
        <f t="shared" si="31"/>
        <v>126</v>
      </c>
      <c r="H62" s="3">
        <f t="shared" si="31"/>
        <v>0</v>
      </c>
      <c r="I62" s="3">
        <f t="shared" si="31"/>
        <v>3880.89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714</v>
      </c>
      <c r="F63" s="84">
        <f>'Nacionalno sufinanciranje'!D63</f>
        <v>0</v>
      </c>
      <c r="G63" s="84">
        <f>'Nacionalno sufinanciranje'!E63</f>
        <v>126</v>
      </c>
      <c r="H63" s="12">
        <f t="shared" ref="H63:I69" si="32">D63+F63</f>
        <v>0</v>
      </c>
      <c r="I63" s="12">
        <f t="shared" si="32"/>
        <v>840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3040.89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3040.89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18791.080000000002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18791.080000000002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17586.509999999998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17586.509999999998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761.99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761.99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442.58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442.58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1020.05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1020.05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1020.05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1020.05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68284.75</v>
      </c>
      <c r="F187" s="3">
        <f t="shared" si="84"/>
        <v>0</v>
      </c>
      <c r="G187" s="3">
        <f t="shared" si="84"/>
        <v>10336.49</v>
      </c>
      <c r="H187" s="3">
        <f t="shared" si="84"/>
        <v>0</v>
      </c>
      <c r="I187" s="3">
        <f t="shared" si="84"/>
        <v>78621.240000000005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68284.75</v>
      </c>
      <c r="F200" s="3">
        <f t="shared" si="90"/>
        <v>0</v>
      </c>
      <c r="G200" s="3">
        <f t="shared" si="90"/>
        <v>10336.49</v>
      </c>
      <c r="H200" s="3">
        <f t="shared" si="90"/>
        <v>0</v>
      </c>
      <c r="I200" s="3">
        <f t="shared" si="90"/>
        <v>78621.240000000005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9711.24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9711.24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9711.24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9711.24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58573.51</v>
      </c>
      <c r="F206" s="3">
        <f t="shared" si="93"/>
        <v>0</v>
      </c>
      <c r="G206" s="3">
        <f t="shared" si="93"/>
        <v>10336.49</v>
      </c>
      <c r="H206" s="3">
        <f t="shared" si="93"/>
        <v>0</v>
      </c>
      <c r="I206" s="3">
        <f t="shared" si="93"/>
        <v>68910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58573.51</v>
      </c>
      <c r="F213" s="84">
        <f>'Nacionalno sufinanciranje'!D213</f>
        <v>0</v>
      </c>
      <c r="G213" s="84">
        <f>'Nacionalno sufinanciranje'!E213</f>
        <v>10336.49</v>
      </c>
      <c r="H213" s="12">
        <f t="shared" si="94"/>
        <v>0</v>
      </c>
      <c r="I213" s="12">
        <f t="shared" si="94"/>
        <v>68910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33752.61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33752.61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33752.61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33752.61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26267.18</v>
      </c>
      <c r="F371" s="3">
        <f t="shared" si="160"/>
        <v>0</v>
      </c>
      <c r="G371" s="3">
        <f t="shared" si="160"/>
        <v>4635.3900000000003</v>
      </c>
      <c r="H371" s="3">
        <f t="shared" ref="H371:I371" si="161">+D371+F371</f>
        <v>0</v>
      </c>
      <c r="I371" s="3">
        <f t="shared" si="161"/>
        <v>30902.57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26267.18</v>
      </c>
      <c r="F374" s="3">
        <f t="shared" si="163"/>
        <v>0</v>
      </c>
      <c r="G374" s="3">
        <f t="shared" si="163"/>
        <v>4635.3900000000003</v>
      </c>
      <c r="H374" s="3">
        <f t="shared" si="163"/>
        <v>0</v>
      </c>
      <c r="I374" s="3">
        <f t="shared" si="163"/>
        <v>30902.57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26267.18</v>
      </c>
      <c r="F375" s="84">
        <f>'Nacionalno sufinanciranje'!D375</f>
        <v>0</v>
      </c>
      <c r="G375" s="84">
        <f>'Nacionalno sufinanciranje'!E375</f>
        <v>4635.3900000000003</v>
      </c>
      <c r="H375" s="10">
        <f t="shared" ref="H375:I384" si="164">D375+F375</f>
        <v>0</v>
      </c>
      <c r="I375" s="10">
        <f t="shared" si="164"/>
        <v>30902.57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949370.25</v>
      </c>
      <c r="F425" s="84">
        <f>'Nacionalno sufinanciranje'!D425</f>
        <v>0</v>
      </c>
      <c r="G425" s="84">
        <f>'Nacionalno sufinanciranje'!E425</f>
        <v>18578.7</v>
      </c>
      <c r="H425" s="11">
        <f t="shared" ref="H425:I426" si="176">D425+F425</f>
        <v>0</v>
      </c>
      <c r="I425" s="11">
        <f t="shared" si="176"/>
        <v>967948.95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02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556.42000000000007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556.42000000000007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430.42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64.8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365.62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126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126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10336.49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10336.49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10336.49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10336.49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4635.3900000000003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4635.3900000000003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>
        <v>4635.3900000000003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>
        <v>18578.7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" zoomScaleNormal="100" workbookViewId="0">
      <selection activeCell="E21" sqref="E2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topLeftCell="A401" zoomScaleNormal="100" workbookViewId="0">
      <selection activeCell="B416" sqref="B41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33752.61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33752.61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33752.61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33752.61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44084.5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21232.48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21232.48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21232.48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22852.02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3040.89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3040.89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18791.080000000002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17586.509999999998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761.99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442.58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1020.05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1020.05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9711.24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9711.24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9711.24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9711.24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33752.61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33752.61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844090.95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02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3153.08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3153.08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2439.08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367.2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2071.88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714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714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58573.51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58573.51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58573.51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58573.51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26267.18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26267.18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>
        <v>26267.18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105279.3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Fran Lončar</cp:lastModifiedBy>
  <cp:lastPrinted>2026-10-10T15:31:48Z</cp:lastPrinted>
  <dcterms:created xsi:type="dcterms:W3CDTF">2025-08-09T19:28:20Z</dcterms:created>
  <dcterms:modified xsi:type="dcterms:W3CDTF">2026-10-10T16:07:17Z</dcterms:modified>
</cp:coreProperties>
</file>